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стр.1" sheetId="1" r:id="rId1"/>
    <sheet name="стр.2" sheetId="2" r:id="rId2"/>
    <sheet name="стр.3_4" sheetId="3" r:id="rId3"/>
  </sheets>
  <definedNames>
    <definedName name="_xlnm.Print_Titles" localSheetId="2">'стр.3_4'!$4:$5</definedName>
    <definedName name="_xlnm.Print_Area" localSheetId="0">'стр.1'!$A$1:$DA$28</definedName>
    <definedName name="_xlnm.Print_Area" localSheetId="1">'стр.2'!$A$1:$DA$46</definedName>
    <definedName name="_xlnm.Print_Area" localSheetId="2">'стр.3_4'!$A$1:$DA$19</definedName>
  </definedNames>
  <calcPr fullCalcOnLoad="1"/>
</workbook>
</file>

<file path=xl/sharedStrings.xml><?xml version="1.0" encoding="utf-8"?>
<sst xmlns="http://schemas.openxmlformats.org/spreadsheetml/2006/main" count="158" uniqueCount="134">
  <si>
    <t>(Ф.И.О.)</t>
  </si>
  <si>
    <t>(подпись)</t>
  </si>
  <si>
    <t>"</t>
  </si>
  <si>
    <t xml:space="preserve"> г.</t>
  </si>
  <si>
    <t>1.1</t>
  </si>
  <si>
    <t>1.2</t>
  </si>
  <si>
    <t>2.1</t>
  </si>
  <si>
    <t>2.2</t>
  </si>
  <si>
    <t>3.1</t>
  </si>
  <si>
    <t>3.2</t>
  </si>
  <si>
    <t>3.3</t>
  </si>
  <si>
    <t>Наименование показателя</t>
  </si>
  <si>
    <t>1.3</t>
  </si>
  <si>
    <t>1.4</t>
  </si>
  <si>
    <t>1.5</t>
  </si>
  <si>
    <t>Рекомендуемая форма</t>
  </si>
  <si>
    <t xml:space="preserve">за </t>
  </si>
  <si>
    <t>Раздел 1. Общие сведения об учреждении</t>
  </si>
  <si>
    <t>Раздел 2. Результат деятельности учреждения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</si>
  <si>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</si>
  <si>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2.3</t>
  </si>
  <si>
    <t>2.4</t>
  </si>
  <si>
    <t>2.5</t>
  </si>
  <si>
    <t>2.6</t>
  </si>
  <si>
    <t>2.7</t>
  </si>
  <si>
    <t>Общее количество потребителей, воспользовавшихся услугами (работами) учреждения (в том числе платными для потребителей)</t>
  </si>
  <si>
    <t>Количество жалоб потребителей и принятые по результатам их рассмотрения меры</t>
  </si>
  <si>
    <t>Раздел 3. Об использовании имущества, закрепленного за учреждением</t>
  </si>
  <si>
    <t>3.4</t>
  </si>
  <si>
    <t>3.5</t>
  </si>
  <si>
    <t>3.6</t>
  </si>
  <si>
    <t>3.7</t>
  </si>
  <si>
    <t>Общая площадь объектов недвижимого имущества, находящегося у учреждения на праве оперативного управления</t>
  </si>
  <si>
    <t>3.8</t>
  </si>
  <si>
    <t>3.9</t>
  </si>
  <si>
    <t>3.10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</si>
  <si>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</si>
  <si>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t>3.11</t>
  </si>
  <si>
    <t>3.12</t>
  </si>
  <si>
    <t>3.13</t>
  </si>
  <si>
    <t>3.14</t>
  </si>
  <si>
    <t>Общая площадь объектов недвижимого имущества, находящегося у учреждения на праве оперативного управления и переданного в аренду</t>
  </si>
  <si>
    <t>Общая площадь объектов недвижимого имущества, находящегося у учреждения на праве оперативного управления и переданного в безвозмездное пользование</t>
  </si>
  <si>
    <t>Приложение</t>
  </si>
  <si>
    <t>к Порядку</t>
  </si>
  <si>
    <t>СОГЛАСОВАН</t>
  </si>
  <si>
    <t>УТВЕРЖДЕН</t>
  </si>
  <si>
    <t>о результатах деятельности</t>
  </si>
  <si>
    <t xml:space="preserve"> отчетный год</t>
  </si>
  <si>
    <t>№
п/п</t>
  </si>
  <si>
    <t>Значение показателя</t>
  </si>
  <si>
    <t>Виды деятельности (с указанием исчерпывающего перечня основных видов деятельности и иных видов деятельности, не являющихся основными), которые учреждение вправе осуществлять в соответствии с его учредительными документами</t>
  </si>
  <si>
    <t>Услуги (работы), которые оказываются потребителям за плату в случаях, предусмотренных нормативными правовыми актами, с указанием потребителей указанных услуг (работ)</t>
  </si>
  <si>
    <t>Разрешительные документы (с указанием номеров, даты выдачи и срока действия), на основании которых учреждение осуществляет деятельность (свидетельство о государственной регистрации учреждения, решение учредителя о создании учреждения и другие разрешительные документы)</t>
  </si>
  <si>
    <t>Средняя заработная плата сотрудников учреждения</t>
  </si>
  <si>
    <t>Суммы доходов, полученных учреждением от оказания платных услуг (выполнения работ)</t>
  </si>
  <si>
    <t>Цены (тарифы) на платные услуги (работы), оказываемые потребителям (в динамике в течение отчетного периода)</t>
  </si>
  <si>
    <t>вид поступления</t>
  </si>
  <si>
    <t>сумма поступлений</t>
  </si>
  <si>
    <t>кассовая</t>
  </si>
  <si>
    <t>плановая</t>
  </si>
  <si>
    <t>сумма выплаты</t>
  </si>
  <si>
    <t>на начало отчетного года</t>
  </si>
  <si>
    <t>Общая балансовая (остаточная) стоимость недвижимого имущества, находящегося у учреждения на праве оперативного управления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</si>
  <si>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</si>
  <si>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безвозмездное пользование</t>
  </si>
  <si>
    <t>Общая балансовая (остаточная) стоимость движимого имущества, находящегося у учреждения на праве оперативного управления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</si>
  <si>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</si>
  <si>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безвозмездное пользование</t>
  </si>
  <si>
    <t>Количество объектов недвижимого имущества, находящегося у учреждения на праве оперативного управления</t>
  </si>
  <si>
    <t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</t>
  </si>
  <si>
    <t>Общая балансовая (остаточная) стоимость особо ценного движимого имущества, находящегося у учреждения на праве оперативного управления</t>
  </si>
  <si>
    <t>Количество штатных единиц учреждения (указываются данные о количественном составе и квалификации сотрудников учреждения, на начало и на конец отчетного года. В случае изменения количества штатных единиц учреждения указываются причины, приведшие к их изменению на конец отчетного периода)</t>
  </si>
  <si>
    <t>вид выплаты</t>
  </si>
  <si>
    <t>ОТЧЕТ</t>
  </si>
  <si>
    <t>Изменение (увеличение, уменьшение) балансовой (остаточной) стоимости нефинансовых активов относительно предыдущего отчетного года (в процентах)</t>
  </si>
  <si>
    <t>Изменения (увеличение, уменьшение) дебиторской и кредиторской задолженности учреждения в разрезе поступлений (выплат), предусмотренных Планом финансово-хозяйственной деятельности учреждения (далее - План), относительно предыдущего отчетного года (в процентах) с указанием причин образования просроченной кредиторской задолженности, а также дебиторской задолженности, нереальной к взысканию</t>
  </si>
  <si>
    <t>на конец
отчетного года</t>
  </si>
  <si>
    <t>и об использовании закрепленного за ним муниципального имущества</t>
  </si>
  <si>
    <t>1</t>
  </si>
  <si>
    <t>Заработная плата</t>
  </si>
  <si>
    <t>Прочие выплаты</t>
  </si>
  <si>
    <t>2</t>
  </si>
  <si>
    <t>3</t>
  </si>
  <si>
    <t>Начисления на выплаты по оплате труда</t>
  </si>
  <si>
    <t>4</t>
  </si>
  <si>
    <t>5</t>
  </si>
  <si>
    <t>Транспортные услуги</t>
  </si>
  <si>
    <t>6</t>
  </si>
  <si>
    <t>7</t>
  </si>
  <si>
    <t>Работы, услуги по содержанию имущества</t>
  </si>
  <si>
    <t>8</t>
  </si>
  <si>
    <t>Прочие работы, услуги</t>
  </si>
  <si>
    <t>9</t>
  </si>
  <si>
    <t>Прочие расходы</t>
  </si>
  <si>
    <t>10</t>
  </si>
  <si>
    <t>11</t>
  </si>
  <si>
    <t>Субсидии на выполнении госзадания</t>
  </si>
  <si>
    <t>Субсидии ни иные цели</t>
  </si>
  <si>
    <t>Собственные доходы учреждения</t>
  </si>
  <si>
    <t>Услуги связи, в том числе :</t>
  </si>
  <si>
    <t>интернет</t>
  </si>
  <si>
    <t>услуги связи</t>
  </si>
  <si>
    <t>Коммунальные услуги, в том числе :</t>
  </si>
  <si>
    <t>услуги по отоплению</t>
  </si>
  <si>
    <t>услуги по электроснабжению</t>
  </si>
  <si>
    <t>услуги по водоснабжению</t>
  </si>
  <si>
    <t xml:space="preserve">Основные средства, в том числе: </t>
  </si>
  <si>
    <r>
      <t>_____</t>
    </r>
    <r>
      <rPr>
        <sz val="9"/>
        <rFont val="Times New Roman"/>
        <family val="1"/>
      </rPr>
      <t>2.8.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Суммы кассовых и плановых поступлений (с учетом возвратов) в разрезе поступлений, предусмотренных Планом</t>
    </r>
  </si>
  <si>
    <r>
      <t>_____</t>
    </r>
    <r>
      <rPr>
        <sz val="9"/>
        <rFont val="Times New Roman"/>
        <family val="1"/>
      </rPr>
      <t>2.9.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Суммы кассовых и плановых выплат (с учетом восстановленных кассовых выплат) в разрезе выплат, предусмотренных Планом</t>
    </r>
  </si>
  <si>
    <t>2.Организация библиотечного, информационного и спаровчно- библиографического обслуживания</t>
  </si>
  <si>
    <t>И.Л.Кованёва</t>
  </si>
  <si>
    <t>Н.П.Крашенинникова</t>
  </si>
  <si>
    <t>адрес: Нижегородская область,Тоншаевский район , р.п.Тоншаево, ул.Советская, д.26</t>
  </si>
  <si>
    <t>1. Хранение, формирование и обработка библиотечных фондов</t>
  </si>
  <si>
    <t>1. Ксерокопирование документов из фондов библиотек; 2. Сканирование; 3.Печать на принтере; 4.Работа с компьютерными файлами (копированиена дискеты, запись на диски); 5. Предоставление доступа в сеть Интернет, работа с базами данных; 6.Использование электронного почтового ящика библиотеки для отправки сообщений пользователей; 7. Набор текста формата А-4 с печатного текста и с рукописного текста; 8. Проверка на вирус дискет, дисков, flash-носителя пользователя; 9. Самостоятельная работа на ПК: 10. Взимание пени за несвоевременный возврат изданий (пени за одни сутки); 11. Рекламно-издательская деятельность; 12. Залоговый абонемент</t>
  </si>
  <si>
    <t>библиотечный фонд</t>
  </si>
  <si>
    <t>Общая балансовая (остаточная) стоимость недвижимого имущества, приобретенного учреждением в отчетном году за счет средств, выделенных отделом культуры, учреждению на указанные цели</t>
  </si>
  <si>
    <t>тарифы утверждены постановлением Земского собрания Тоншаевского муниципального района от 26.04.2012 № 211</t>
  </si>
  <si>
    <t>20___г.</t>
  </si>
  <si>
    <t>Материальные запасы (канц.товары,хоз.товары,огнетушители), в том числе :</t>
  </si>
  <si>
    <t>площадь здания   402,7 кв.м.</t>
  </si>
  <si>
    <t>1625244,00 (1424830,90)</t>
  </si>
  <si>
    <t>5951985,35 (884606,12)</t>
  </si>
  <si>
    <t>4867192,84 (861539,72)</t>
  </si>
  <si>
    <t>Свидетельство ИНН/КПП 5234004352/523401001 от 25.12.2008 г., серия 52 № 003830945; Свидетельство ОГРН  № 1085235001587 от 25.12.2008 г., серия 52 №004275152; свидетельство о регистрации страхователя ЕГРЮЛ 224010800266442 ; Устав утвержден постановлением Тоншаевской районной администрацией от 21 ноября 2011 года № 196,Свидетельство о государственной регистрации права (Договор о передаче имущества на праве оперативного управления от 04.02.2010г.)  от 30.09.2010 г., серия 52 АГ 673107; Свидетельство о государственной регистрации права  (постоянное бессрочное пользование земельным участком,находящимся в муниципальной собственности от 24.03.2011 г. № 12) от 17.05.2011 г., серия 52 АГ 843662</t>
  </si>
  <si>
    <t>37 шт единиц (изменений не было)</t>
  </si>
  <si>
    <t>2021</t>
  </si>
  <si>
    <t>Муниципальное учреждение культуры "Межпоселенческая централизованная библиотечная система" Тоншаевского муниципального округа Нижегородской области</t>
  </si>
  <si>
    <t>Уменьшение на 9,88%</t>
  </si>
  <si>
    <t>Дебиторская задол-ть уменьшение на 13,77 %           Кредиторской задолженности нет</t>
  </si>
  <si>
    <t>1625244,00 (1404002,98)</t>
  </si>
  <si>
    <t>4895606,22  (656879,12)</t>
  </si>
  <si>
    <t>6370825,27 (677238,8)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</si>
</sst>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color indexed="9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10" xfId="0" applyFont="1" applyFill="1" applyBorder="1" applyAlignment="1">
      <alignment horizontal="left" vertical="top" wrapText="1"/>
    </xf>
    <xf numFmtId="1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justify" vertical="top" wrapText="1"/>
    </xf>
    <xf numFmtId="0" fontId="7" fillId="0" borderId="0" xfId="0" applyNumberFormat="1" applyFont="1" applyAlignment="1">
      <alignment horizontal="left"/>
    </xf>
    <xf numFmtId="0" fontId="2" fillId="0" borderId="11" xfId="0" applyFont="1" applyBorder="1" applyAlignment="1">
      <alignment vertical="top"/>
    </xf>
    <xf numFmtId="49" fontId="2" fillId="0" borderId="11" xfId="0" applyNumberFormat="1" applyFont="1" applyFill="1" applyBorder="1" applyAlignment="1">
      <alignment horizontal="center" vertical="top" shrinkToFi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quotePrefix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11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6" fillId="0" borderId="11" xfId="0" applyFont="1" applyBorder="1" applyAlignment="1">
      <alignment vertical="top"/>
    </xf>
    <xf numFmtId="0" fontId="6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/>
    </xf>
    <xf numFmtId="11" fontId="2" fillId="0" borderId="11" xfId="0" applyNumberFormat="1" applyFont="1" applyFill="1" applyBorder="1" applyAlignment="1">
      <alignment horizontal="justify" vertical="top"/>
    </xf>
    <xf numFmtId="0" fontId="11" fillId="0" borderId="0" xfId="0" applyFont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/>
    </xf>
    <xf numFmtId="49" fontId="2" fillId="34" borderId="11" xfId="0" applyNumberFormat="1" applyFont="1" applyFill="1" applyBorder="1" applyAlignment="1">
      <alignment horizontal="center" vertical="top" wrapText="1" shrinkToFit="1"/>
    </xf>
    <xf numFmtId="0" fontId="10" fillId="34" borderId="11" xfId="0" applyFont="1" applyFill="1" applyBorder="1" applyAlignment="1">
      <alignment wrapText="1"/>
    </xf>
    <xf numFmtId="49" fontId="2" fillId="0" borderId="0" xfId="0" applyNumberFormat="1" applyFont="1" applyAlignment="1">
      <alignment horizontal="right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1" xfId="0" applyFont="1" applyFill="1" applyBorder="1" applyAlignment="1">
      <alignment horizontal="justify" vertical="distributed"/>
    </xf>
    <xf numFmtId="0" fontId="10" fillId="0" borderId="11" xfId="0" applyFont="1" applyBorder="1" applyAlignment="1">
      <alignment/>
    </xf>
    <xf numFmtId="49" fontId="6" fillId="0" borderId="10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4" fontId="2" fillId="0" borderId="10" xfId="0" applyNumberFormat="1" applyFont="1" applyFill="1" applyBorder="1" applyAlignment="1">
      <alignment horizontal="center" vertical="top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5" xfId="0" applyNumberFormat="1" applyFont="1" applyFill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17" xfId="0" applyNumberFormat="1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14" xfId="0" applyNumberFormat="1" applyFont="1" applyFill="1" applyBorder="1" applyAlignment="1">
      <alignment horizontal="center" vertical="top"/>
    </xf>
    <xf numFmtId="4" fontId="7" fillId="0" borderId="15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top"/>
    </xf>
    <xf numFmtId="49" fontId="7" fillId="0" borderId="14" xfId="0" applyNumberFormat="1" applyFont="1" applyFill="1" applyBorder="1" applyAlignment="1">
      <alignment horizontal="center" vertical="top"/>
    </xf>
    <xf numFmtId="49" fontId="7" fillId="0" borderId="15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 vertical="top"/>
    </xf>
    <xf numFmtId="4" fontId="2" fillId="33" borderId="14" xfId="0" applyNumberFormat="1" applyFont="1" applyFill="1" applyBorder="1" applyAlignment="1">
      <alignment horizontal="center" vertical="top"/>
    </xf>
    <xf numFmtId="4" fontId="2" fillId="33" borderId="15" xfId="0" applyNumberFormat="1" applyFont="1" applyFill="1" applyBorder="1" applyAlignment="1">
      <alignment horizontal="center" vertical="top"/>
    </xf>
    <xf numFmtId="10" fontId="7" fillId="33" borderId="14" xfId="0" applyNumberFormat="1" applyFont="1" applyFill="1" applyBorder="1" applyAlignment="1">
      <alignment horizontal="center" vertical="top"/>
    </xf>
    <xf numFmtId="0" fontId="7" fillId="33" borderId="14" xfId="0" applyNumberFormat="1" applyFont="1" applyFill="1" applyBorder="1" applyAlignment="1">
      <alignment horizontal="center" vertical="top"/>
    </xf>
    <xf numFmtId="0" fontId="7" fillId="33" borderId="15" xfId="0" applyNumberFormat="1" applyFont="1" applyFill="1" applyBorder="1" applyAlignment="1">
      <alignment horizontal="center" vertical="top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7" fillId="33" borderId="14" xfId="0" applyNumberFormat="1" applyFont="1" applyFill="1" applyBorder="1" applyAlignment="1">
      <alignment horizontal="center" vertical="top" wrapText="1"/>
    </xf>
    <xf numFmtId="0" fontId="7" fillId="33" borderId="15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 vertical="top"/>
    </xf>
    <xf numFmtId="49" fontId="7" fillId="0" borderId="15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top"/>
    </xf>
    <xf numFmtId="0" fontId="7" fillId="0" borderId="14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center"/>
    </xf>
    <xf numFmtId="0" fontId="7" fillId="0" borderId="14" xfId="0" applyNumberFormat="1" applyFont="1" applyFill="1" applyBorder="1" applyAlignment="1">
      <alignment horizontal="center" vertical="top"/>
    </xf>
    <xf numFmtId="0" fontId="7" fillId="0" borderId="15" xfId="0" applyNumberFormat="1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9" fillId="0" borderId="0" xfId="0" applyNumberFormat="1" applyFont="1" applyAlignment="1">
      <alignment horizontal="justify" wrapText="1"/>
    </xf>
    <xf numFmtId="0" fontId="2" fillId="0" borderId="0" xfId="0" applyNumberFormat="1" applyFont="1" applyAlignment="1">
      <alignment horizontal="justify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7" fillId="0" borderId="14" xfId="0" applyNumberFormat="1" applyFont="1" applyFill="1" applyBorder="1" applyAlignment="1">
      <alignment horizontal="center" vertical="top" wrapText="1"/>
    </xf>
    <xf numFmtId="0" fontId="7" fillId="0" borderId="15" xfId="0" applyNumberFormat="1" applyFont="1" applyFill="1" applyBorder="1" applyAlignment="1">
      <alignment horizontal="center" vertical="top" wrapText="1"/>
    </xf>
    <xf numFmtId="0" fontId="7" fillId="34" borderId="14" xfId="0" applyNumberFormat="1" applyFont="1" applyFill="1" applyBorder="1" applyAlignment="1">
      <alignment horizontal="center" vertical="top"/>
    </xf>
    <xf numFmtId="0" fontId="7" fillId="34" borderId="15" xfId="0" applyNumberFormat="1" applyFont="1" applyFill="1" applyBorder="1" applyAlignment="1">
      <alignment horizontal="center" vertical="top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4" xfId="0" applyNumberFormat="1" applyFont="1" applyFill="1" applyBorder="1" applyAlignment="1">
      <alignment horizontal="center" vertical="top" wrapText="1"/>
    </xf>
    <xf numFmtId="2" fontId="3" fillId="0" borderId="15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wrapText="1"/>
    </xf>
    <xf numFmtId="2" fontId="0" fillId="0" borderId="15" xfId="0" applyNumberFormat="1" applyFont="1" applyBorder="1" applyAlignment="1">
      <alignment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justify" vertical="top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8"/>
  <sheetViews>
    <sheetView zoomScaleSheetLayoutView="100" zoomScalePageLayoutView="0" workbookViewId="0" topLeftCell="A12">
      <selection activeCell="BQ27" sqref="BQ27:DA27"/>
    </sheetView>
  </sheetViews>
  <sheetFormatPr defaultColWidth="0.875" defaultRowHeight="12.75" customHeight="1"/>
  <cols>
    <col min="1" max="61" width="0.875" style="1" customWidth="1"/>
    <col min="62" max="62" width="2.375" style="1" customWidth="1"/>
    <col min="63" max="63" width="0.2421875" style="1" hidden="1" customWidth="1"/>
    <col min="64" max="64" width="0.12890625" style="1" hidden="1" customWidth="1"/>
    <col min="65" max="66" width="0.875" style="1" hidden="1" customWidth="1"/>
    <col min="67" max="67" width="0.12890625" style="1" hidden="1" customWidth="1"/>
    <col min="68" max="68" width="0.875" style="1" hidden="1" customWidth="1"/>
    <col min="69" max="69" width="0.875" style="1" customWidth="1"/>
    <col min="70" max="70" width="1.75390625" style="1" customWidth="1"/>
    <col min="71" max="93" width="0.875" style="1" customWidth="1"/>
    <col min="94" max="94" width="0.6171875" style="1" customWidth="1"/>
    <col min="95" max="99" width="0.875" style="1" hidden="1" customWidth="1"/>
    <col min="100" max="100" width="0.6171875" style="1" hidden="1" customWidth="1"/>
    <col min="101" max="101" width="0.875" style="1" hidden="1" customWidth="1"/>
    <col min="102" max="102" width="0.2421875" style="1" hidden="1" customWidth="1"/>
    <col min="103" max="103" width="0.875" style="1" customWidth="1"/>
    <col min="104" max="104" width="0.875" style="1" hidden="1" customWidth="1"/>
    <col min="105" max="105" width="10.125" style="1" customWidth="1"/>
    <col min="106" max="16384" width="0.875" style="1" customWidth="1"/>
  </cols>
  <sheetData>
    <row r="1" ht="11.25" customHeight="1">
      <c r="DA1" s="8" t="s">
        <v>43</v>
      </c>
    </row>
    <row r="2" ht="11.25" customHeight="1">
      <c r="DA2" s="8" t="s">
        <v>44</v>
      </c>
    </row>
    <row r="3" ht="12"/>
    <row r="4" ht="12">
      <c r="DA4" s="8" t="s">
        <v>15</v>
      </c>
    </row>
    <row r="5" ht="8.25" customHeight="1"/>
    <row r="6" spans="1:105" ht="12">
      <c r="A6" s="28" t="s">
        <v>45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BM6" s="28" t="s">
        <v>46</v>
      </c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</row>
    <row r="7" spans="1:105" ht="9.7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</row>
    <row r="8" spans="1:105" ht="24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</row>
    <row r="9" spans="1:105" ht="1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Q9" s="31" t="s">
        <v>111</v>
      </c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C9" s="31" t="s">
        <v>112</v>
      </c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</row>
    <row r="10" spans="1:105" ht="12.75" customHeight="1">
      <c r="A10" s="30" t="s">
        <v>1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Q10" s="30" t="s">
        <v>0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BM10" s="30" t="s">
        <v>1</v>
      </c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C10" s="30" t="s">
        <v>0</v>
      </c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</row>
    <row r="11" spans="14:28" ht="7.5" customHeight="1"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105" ht="12">
      <c r="A12" s="36" t="s">
        <v>2</v>
      </c>
      <c r="B12" s="36"/>
      <c r="C12" s="34"/>
      <c r="D12" s="34"/>
      <c r="E12" s="34"/>
      <c r="F12" s="34"/>
      <c r="G12" s="62" t="s">
        <v>2</v>
      </c>
      <c r="H12" s="62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58">
        <v>20</v>
      </c>
      <c r="AF12" s="58"/>
      <c r="AG12" s="58"/>
      <c r="AH12" s="58"/>
      <c r="AI12" s="50"/>
      <c r="AJ12" s="50"/>
      <c r="AK12" s="50"/>
      <c r="AL12" s="50"/>
      <c r="AM12" s="1" t="s">
        <v>3</v>
      </c>
      <c r="BJ12" s="8" t="s">
        <v>2</v>
      </c>
      <c r="BM12" s="36" t="s">
        <v>2</v>
      </c>
      <c r="BN12" s="36"/>
      <c r="BO12" s="34"/>
      <c r="BP12" s="34"/>
      <c r="BQ12" s="34"/>
      <c r="BR12" s="34"/>
      <c r="BS12" s="62" t="s">
        <v>2</v>
      </c>
      <c r="BT12" s="62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58">
        <v>20</v>
      </c>
      <c r="CR12" s="58"/>
      <c r="CS12" s="58"/>
      <c r="CT12" s="58"/>
      <c r="CU12" s="50"/>
      <c r="CV12" s="50"/>
      <c r="CW12" s="50"/>
      <c r="CX12" s="50"/>
      <c r="DA12" s="1" t="s">
        <v>119</v>
      </c>
    </row>
    <row r="13" ht="9" customHeight="1"/>
    <row r="14" spans="1:105" s="20" customFormat="1" ht="12">
      <c r="A14" s="52" t="s">
        <v>74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</row>
    <row r="15" spans="1:105" s="20" customFormat="1" ht="68.25" customHeight="1">
      <c r="A15" s="21" t="s">
        <v>47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54" t="s">
        <v>128</v>
      </c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</row>
    <row r="16" spans="1:105" s="20" customFormat="1" ht="24.7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32" t="s">
        <v>113</v>
      </c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</row>
    <row r="17" spans="1:105" s="20" customFormat="1" ht="12">
      <c r="A17" s="52" t="s">
        <v>78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</row>
    <row r="18" spans="41:51" s="20" customFormat="1" ht="12">
      <c r="AO18" s="22" t="s">
        <v>16</v>
      </c>
      <c r="AP18" s="35" t="s">
        <v>127</v>
      </c>
      <c r="AQ18" s="35"/>
      <c r="AR18" s="35"/>
      <c r="AS18" s="35"/>
      <c r="AT18" s="35"/>
      <c r="AU18" s="35"/>
      <c r="AV18" s="35"/>
      <c r="AW18" s="35"/>
      <c r="AX18" s="35"/>
      <c r="AY18" s="20" t="s">
        <v>48</v>
      </c>
    </row>
    <row r="19" spans="1:105" ht="16.5" customHeight="1">
      <c r="A19" s="3"/>
      <c r="B19" s="3"/>
      <c r="C19" s="3"/>
      <c r="D19" s="3"/>
      <c r="E19" s="3"/>
      <c r="F19" s="3"/>
      <c r="G19" s="3"/>
      <c r="H19" s="3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T19" s="3"/>
      <c r="CU19" s="3"/>
      <c r="CV19" s="3"/>
      <c r="CW19" s="3"/>
      <c r="CX19" s="3"/>
      <c r="CY19" s="3"/>
      <c r="CZ19" s="3"/>
      <c r="DA19" s="3"/>
    </row>
    <row r="20" spans="1:105" s="24" customFormat="1" ht="12">
      <c r="A20" s="55" t="s">
        <v>17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</row>
    <row r="21" spans="1:105" s="24" customFormat="1" ht="1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</row>
    <row r="22" spans="1:105" ht="26.25" customHeight="1">
      <c r="A22" s="59" t="s">
        <v>49</v>
      </c>
      <c r="B22" s="60"/>
      <c r="C22" s="60"/>
      <c r="D22" s="60"/>
      <c r="E22" s="60"/>
      <c r="F22" s="60"/>
      <c r="G22" s="61"/>
      <c r="H22" s="48" t="s">
        <v>11</v>
      </c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1"/>
      <c r="BL22" s="40" t="s">
        <v>50</v>
      </c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1"/>
    </row>
    <row r="23" spans="1:105" ht="28.5" customHeight="1">
      <c r="A23" s="68" t="s">
        <v>4</v>
      </c>
      <c r="B23" s="69"/>
      <c r="C23" s="69"/>
      <c r="D23" s="69"/>
      <c r="E23" s="69"/>
      <c r="F23" s="69"/>
      <c r="G23" s="70"/>
      <c r="H23" s="42" t="s">
        <v>51</v>
      </c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4"/>
      <c r="BK23" s="15"/>
      <c r="BL23" s="33" t="s">
        <v>114</v>
      </c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</row>
    <row r="24" spans="1:105" ht="42.75" customHeight="1">
      <c r="A24" s="71"/>
      <c r="B24" s="72"/>
      <c r="C24" s="72"/>
      <c r="D24" s="72"/>
      <c r="E24" s="72"/>
      <c r="F24" s="72"/>
      <c r="G24" s="73"/>
      <c r="H24" s="45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7"/>
      <c r="BK24" s="15"/>
      <c r="BL24" s="33" t="s">
        <v>110</v>
      </c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</row>
    <row r="25" spans="1:105" ht="192" customHeight="1">
      <c r="A25" s="37" t="s">
        <v>5</v>
      </c>
      <c r="B25" s="38"/>
      <c r="C25" s="38"/>
      <c r="D25" s="38"/>
      <c r="E25" s="38"/>
      <c r="F25" s="38"/>
      <c r="G25" s="39"/>
      <c r="H25" s="49" t="s">
        <v>52</v>
      </c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15"/>
      <c r="BL25" s="51" t="s">
        <v>115</v>
      </c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</row>
    <row r="26" spans="1:105" ht="287.25" customHeight="1">
      <c r="A26" s="37" t="s">
        <v>12</v>
      </c>
      <c r="B26" s="38"/>
      <c r="C26" s="38"/>
      <c r="D26" s="38"/>
      <c r="E26" s="38"/>
      <c r="F26" s="38"/>
      <c r="G26" s="39"/>
      <c r="H26" s="48" t="s">
        <v>53</v>
      </c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1"/>
      <c r="BK26" s="15"/>
      <c r="BL26" s="63" t="s">
        <v>125</v>
      </c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</row>
    <row r="27" spans="1:105" ht="75.75" customHeight="1">
      <c r="A27" s="37" t="s">
        <v>13</v>
      </c>
      <c r="B27" s="38"/>
      <c r="C27" s="38"/>
      <c r="D27" s="38"/>
      <c r="E27" s="38"/>
      <c r="F27" s="38"/>
      <c r="G27" s="39"/>
      <c r="H27" s="74" t="s">
        <v>72</v>
      </c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16"/>
      <c r="BL27" s="16"/>
      <c r="BM27" s="17"/>
      <c r="BN27" s="17"/>
      <c r="BO27" s="16"/>
      <c r="BP27" s="16"/>
      <c r="BQ27" s="56" t="s">
        <v>126</v>
      </c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</row>
    <row r="28" spans="1:105" s="26" customFormat="1" ht="29.25" customHeight="1">
      <c r="A28" s="65" t="s">
        <v>14</v>
      </c>
      <c r="B28" s="66"/>
      <c r="C28" s="66"/>
      <c r="D28" s="66"/>
      <c r="E28" s="66"/>
      <c r="F28" s="66"/>
      <c r="G28" s="67"/>
      <c r="H28" s="75" t="s">
        <v>54</v>
      </c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25"/>
      <c r="BL28" s="53">
        <v>32694.78</v>
      </c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</row>
  </sheetData>
  <sheetProtection/>
  <mergeCells count="51">
    <mergeCell ref="BL26:DA26"/>
    <mergeCell ref="A25:G25"/>
    <mergeCell ref="A28:G28"/>
    <mergeCell ref="A27:G27"/>
    <mergeCell ref="BL24:DA24"/>
    <mergeCell ref="G12:H12"/>
    <mergeCell ref="A23:G24"/>
    <mergeCell ref="H27:BJ27"/>
    <mergeCell ref="H28:BJ28"/>
    <mergeCell ref="C12:F12"/>
    <mergeCell ref="A22:G22"/>
    <mergeCell ref="A10:O10"/>
    <mergeCell ref="BS12:BT12"/>
    <mergeCell ref="AE12:AH12"/>
    <mergeCell ref="CU12:CX12"/>
    <mergeCell ref="BU12:CP12"/>
    <mergeCell ref="BL28:DA28"/>
    <mergeCell ref="Q10:AO10"/>
    <mergeCell ref="A12:B12"/>
    <mergeCell ref="A14:DA14"/>
    <mergeCell ref="I12:AD12"/>
    <mergeCell ref="AL15:DA15"/>
    <mergeCell ref="A20:DA20"/>
    <mergeCell ref="H22:BK22"/>
    <mergeCell ref="BQ27:DA27"/>
    <mergeCell ref="CQ12:CT12"/>
    <mergeCell ref="A26:G26"/>
    <mergeCell ref="BL22:DA22"/>
    <mergeCell ref="H23:BJ24"/>
    <mergeCell ref="H26:BJ26"/>
    <mergeCell ref="BM9:CA9"/>
    <mergeCell ref="H25:BJ25"/>
    <mergeCell ref="BM10:CA10"/>
    <mergeCell ref="AI12:AL12"/>
    <mergeCell ref="BL25:DA25"/>
    <mergeCell ref="A17:DA17"/>
    <mergeCell ref="BL23:DA23"/>
    <mergeCell ref="AL16:DA16"/>
    <mergeCell ref="BO12:BR12"/>
    <mergeCell ref="AP18:AX18"/>
    <mergeCell ref="CC9:DA9"/>
    <mergeCell ref="BM12:BN12"/>
    <mergeCell ref="CC10:DA10"/>
    <mergeCell ref="A6:AO6"/>
    <mergeCell ref="A7:AO7"/>
    <mergeCell ref="A8:AO8"/>
    <mergeCell ref="A9:O9"/>
    <mergeCell ref="Q9:AO9"/>
    <mergeCell ref="BM6:DA6"/>
    <mergeCell ref="BM7:DA7"/>
    <mergeCell ref="BM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E46"/>
  <sheetViews>
    <sheetView tabSelected="1" view="pageBreakPreview" zoomScale="120" zoomScaleSheetLayoutView="120" zoomScalePageLayoutView="0" workbookViewId="0" topLeftCell="A25">
      <selection activeCell="DO35" sqref="DO35"/>
    </sheetView>
  </sheetViews>
  <sheetFormatPr defaultColWidth="0.875" defaultRowHeight="12.75" customHeight="1"/>
  <cols>
    <col min="1" max="108" width="0.875" style="2" customWidth="1"/>
    <col min="109" max="109" width="10.875" style="2" bestFit="1" customWidth="1"/>
    <col min="110" max="16384" width="0.875" style="2" customWidth="1"/>
  </cols>
  <sheetData>
    <row r="1" spans="1:105" s="1" customFormat="1" ht="3" customHeight="1">
      <c r="A1" s="3"/>
      <c r="B1" s="3"/>
      <c r="C1" s="3"/>
      <c r="D1" s="3"/>
      <c r="E1" s="3"/>
      <c r="F1" s="3"/>
      <c r="G1" s="3"/>
      <c r="H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T1" s="3"/>
      <c r="CU1" s="3"/>
      <c r="CV1" s="3"/>
      <c r="CW1" s="3"/>
      <c r="CX1" s="3"/>
      <c r="CY1" s="3"/>
      <c r="CZ1" s="3"/>
      <c r="DA1" s="3"/>
    </row>
    <row r="2" spans="1:105" s="6" customFormat="1" ht="13.5" customHeight="1">
      <c r="A2" s="137" t="s">
        <v>18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</row>
    <row r="3" spans="1:105" s="6" customFormat="1" ht="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</row>
    <row r="4" spans="1:105" ht="30.75" customHeight="1">
      <c r="A4" s="143" t="s">
        <v>49</v>
      </c>
      <c r="B4" s="144"/>
      <c r="C4" s="144"/>
      <c r="D4" s="144"/>
      <c r="E4" s="144"/>
      <c r="F4" s="144"/>
      <c r="G4" s="145"/>
      <c r="H4" s="140" t="s">
        <v>11</v>
      </c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2"/>
      <c r="BL4" s="141" t="s">
        <v>50</v>
      </c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2"/>
    </row>
    <row r="5" spans="1:105" ht="34.5" customHeight="1">
      <c r="A5" s="131" t="s">
        <v>6</v>
      </c>
      <c r="B5" s="132"/>
      <c r="C5" s="132"/>
      <c r="D5" s="132"/>
      <c r="E5" s="132"/>
      <c r="F5" s="132"/>
      <c r="G5" s="133"/>
      <c r="H5" s="146" t="s">
        <v>75</v>
      </c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8"/>
      <c r="BL5" s="117" t="s">
        <v>129</v>
      </c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9"/>
    </row>
    <row r="6" spans="1:105" ht="36" customHeight="1">
      <c r="A6" s="131" t="s">
        <v>7</v>
      </c>
      <c r="B6" s="132"/>
      <c r="C6" s="132"/>
      <c r="D6" s="132"/>
      <c r="E6" s="132"/>
      <c r="F6" s="132"/>
      <c r="G6" s="133"/>
      <c r="H6" s="146" t="s">
        <v>19</v>
      </c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9"/>
    </row>
    <row r="7" spans="1:105" ht="79.5" customHeight="1">
      <c r="A7" s="131" t="s">
        <v>20</v>
      </c>
      <c r="B7" s="132"/>
      <c r="C7" s="132"/>
      <c r="D7" s="132"/>
      <c r="E7" s="132"/>
      <c r="F7" s="132"/>
      <c r="G7" s="133"/>
      <c r="H7" s="146" t="s">
        <v>76</v>
      </c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8"/>
      <c r="BL7" s="128" t="s">
        <v>130</v>
      </c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30"/>
    </row>
    <row r="8" spans="1:105" ht="25.5" customHeight="1">
      <c r="A8" s="134" t="s">
        <v>21</v>
      </c>
      <c r="B8" s="135"/>
      <c r="C8" s="135"/>
      <c r="D8" s="135"/>
      <c r="E8" s="135"/>
      <c r="F8" s="135"/>
      <c r="G8" s="136"/>
      <c r="H8" s="146" t="s">
        <v>55</v>
      </c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8"/>
      <c r="BL8" s="118">
        <v>17720</v>
      </c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9"/>
    </row>
    <row r="9" spans="1:105" ht="41.25" customHeight="1">
      <c r="A9" s="134" t="s">
        <v>22</v>
      </c>
      <c r="B9" s="135"/>
      <c r="C9" s="135"/>
      <c r="D9" s="135"/>
      <c r="E9" s="135"/>
      <c r="F9" s="135"/>
      <c r="G9" s="136"/>
      <c r="H9" s="159" t="s">
        <v>56</v>
      </c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1"/>
      <c r="BL9" s="151" t="s">
        <v>118</v>
      </c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3"/>
    </row>
    <row r="10" spans="1:105" ht="26.25" customHeight="1">
      <c r="A10" s="134" t="s">
        <v>23</v>
      </c>
      <c r="B10" s="135"/>
      <c r="C10" s="135"/>
      <c r="D10" s="135"/>
      <c r="E10" s="135"/>
      <c r="F10" s="135"/>
      <c r="G10" s="136"/>
      <c r="H10" s="159" t="s">
        <v>25</v>
      </c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1"/>
      <c r="BL10" s="154">
        <v>16554</v>
      </c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5"/>
    </row>
    <row r="11" spans="1:105" ht="24" customHeight="1">
      <c r="A11" s="134" t="s">
        <v>24</v>
      </c>
      <c r="B11" s="135"/>
      <c r="C11" s="135"/>
      <c r="D11" s="135"/>
      <c r="E11" s="135"/>
      <c r="F11" s="135"/>
      <c r="G11" s="136"/>
      <c r="H11" s="159" t="s">
        <v>26</v>
      </c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1"/>
      <c r="BL11" s="138">
        <v>0</v>
      </c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9"/>
    </row>
    <row r="12" spans="1:105" ht="7.5" customHeight="1">
      <c r="A12" s="11"/>
      <c r="B12" s="12"/>
      <c r="C12" s="12"/>
      <c r="D12" s="12"/>
      <c r="E12" s="12"/>
      <c r="F12" s="12"/>
      <c r="G12" s="12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</row>
    <row r="13" spans="1:105" ht="24.75" customHeight="1">
      <c r="A13" s="149" t="s">
        <v>108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</row>
    <row r="14" spans="1:105" ht="12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ht="15">
      <c r="A15" s="105" t="s">
        <v>49</v>
      </c>
      <c r="B15" s="106"/>
      <c r="C15" s="106"/>
      <c r="D15" s="106"/>
      <c r="E15" s="106"/>
      <c r="F15" s="106"/>
      <c r="G15" s="107"/>
      <c r="H15" s="85" t="s">
        <v>11</v>
      </c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7"/>
      <c r="BL15" s="85" t="s">
        <v>50</v>
      </c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7"/>
    </row>
    <row r="16" spans="1:105" ht="15">
      <c r="A16" s="156"/>
      <c r="B16" s="157"/>
      <c r="C16" s="157"/>
      <c r="D16" s="157"/>
      <c r="E16" s="157"/>
      <c r="F16" s="157"/>
      <c r="G16" s="158"/>
      <c r="H16" s="105" t="s">
        <v>57</v>
      </c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7"/>
      <c r="BL16" s="85" t="s">
        <v>58</v>
      </c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7"/>
    </row>
    <row r="17" spans="1:105" ht="15">
      <c r="A17" s="108"/>
      <c r="B17" s="109"/>
      <c r="C17" s="109"/>
      <c r="D17" s="109"/>
      <c r="E17" s="109"/>
      <c r="F17" s="109"/>
      <c r="G17" s="110"/>
      <c r="H17" s="108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10"/>
      <c r="BL17" s="85" t="s">
        <v>59</v>
      </c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7"/>
      <c r="CG17" s="85" t="s">
        <v>60</v>
      </c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7"/>
    </row>
    <row r="18" spans="1:105" ht="15" customHeight="1">
      <c r="A18" s="111" t="s">
        <v>79</v>
      </c>
      <c r="B18" s="112"/>
      <c r="C18" s="112"/>
      <c r="D18" s="112"/>
      <c r="E18" s="112"/>
      <c r="F18" s="112"/>
      <c r="G18" s="113"/>
      <c r="H18" s="10"/>
      <c r="I18" s="103" t="s">
        <v>97</v>
      </c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4"/>
      <c r="BL18" s="97">
        <v>17606000</v>
      </c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9"/>
      <c r="CG18" s="97">
        <v>17606000</v>
      </c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9"/>
    </row>
    <row r="19" spans="1:105" ht="15" customHeight="1">
      <c r="A19" s="111" t="s">
        <v>82</v>
      </c>
      <c r="B19" s="112"/>
      <c r="C19" s="112"/>
      <c r="D19" s="112"/>
      <c r="E19" s="112"/>
      <c r="F19" s="112"/>
      <c r="G19" s="113"/>
      <c r="H19" s="10"/>
      <c r="I19" s="103" t="s">
        <v>98</v>
      </c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4"/>
      <c r="BL19" s="97">
        <v>486850.38</v>
      </c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9"/>
      <c r="CG19" s="97">
        <v>486850.38</v>
      </c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9"/>
    </row>
    <row r="20" spans="1:105" ht="15" customHeight="1">
      <c r="A20" s="111" t="s">
        <v>83</v>
      </c>
      <c r="B20" s="112"/>
      <c r="C20" s="112"/>
      <c r="D20" s="112"/>
      <c r="E20" s="112"/>
      <c r="F20" s="112"/>
      <c r="G20" s="113"/>
      <c r="H20" s="10"/>
      <c r="I20" s="103" t="s">
        <v>99</v>
      </c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4"/>
      <c r="BL20" s="97">
        <v>17720</v>
      </c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9"/>
      <c r="CG20" s="97">
        <v>17720</v>
      </c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9"/>
    </row>
    <row r="21" spans="1:105" ht="6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ht="22.5" customHeight="1">
      <c r="A22" s="149" t="s">
        <v>109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150"/>
      <c r="CO22" s="150"/>
      <c r="CP22" s="150"/>
      <c r="CQ22" s="150"/>
      <c r="CR22" s="150"/>
      <c r="CS22" s="150"/>
      <c r="CT22" s="150"/>
      <c r="CU22" s="150"/>
      <c r="CV22" s="150"/>
      <c r="CW22" s="150"/>
      <c r="CX22" s="150"/>
      <c r="CY22" s="150"/>
      <c r="CZ22" s="150"/>
      <c r="DA22" s="150"/>
    </row>
    <row r="23" spans="1:105" ht="3.7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</row>
    <row r="24" spans="1:105" ht="12" customHeight="1">
      <c r="A24" s="105" t="s">
        <v>49</v>
      </c>
      <c r="B24" s="106"/>
      <c r="C24" s="106"/>
      <c r="D24" s="106"/>
      <c r="E24" s="106"/>
      <c r="F24" s="106"/>
      <c r="G24" s="107"/>
      <c r="H24" s="85" t="s">
        <v>11</v>
      </c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7"/>
      <c r="BL24" s="85" t="s">
        <v>50</v>
      </c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7"/>
    </row>
    <row r="25" spans="1:105" ht="12.75" customHeight="1">
      <c r="A25" s="156"/>
      <c r="B25" s="157"/>
      <c r="C25" s="157"/>
      <c r="D25" s="157"/>
      <c r="E25" s="157"/>
      <c r="F25" s="157"/>
      <c r="G25" s="158"/>
      <c r="H25" s="105" t="s">
        <v>73</v>
      </c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7"/>
      <c r="BL25" s="85" t="s">
        <v>61</v>
      </c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7"/>
    </row>
    <row r="26" spans="1:105" ht="11.25" customHeight="1">
      <c r="A26" s="108"/>
      <c r="B26" s="109"/>
      <c r="C26" s="109"/>
      <c r="D26" s="109"/>
      <c r="E26" s="109"/>
      <c r="F26" s="109"/>
      <c r="G26" s="110"/>
      <c r="H26" s="108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10"/>
      <c r="BL26" s="85" t="s">
        <v>59</v>
      </c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7"/>
      <c r="CG26" s="85" t="s">
        <v>60</v>
      </c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7"/>
    </row>
    <row r="27" spans="1:109" s="1" customFormat="1" ht="12.75" customHeight="1">
      <c r="A27" s="100" t="s">
        <v>79</v>
      </c>
      <c r="B27" s="101"/>
      <c r="C27" s="101"/>
      <c r="D27" s="101"/>
      <c r="E27" s="101"/>
      <c r="F27" s="101"/>
      <c r="G27" s="102"/>
      <c r="H27" s="76" t="s">
        <v>80</v>
      </c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8"/>
      <c r="BL27" s="82">
        <v>12702263.3</v>
      </c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4"/>
      <c r="CG27" s="82">
        <v>12857026.33</v>
      </c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4"/>
      <c r="DE27" s="27"/>
    </row>
    <row r="28" spans="1:109" s="1" customFormat="1" ht="12.75" customHeight="1">
      <c r="A28" s="100" t="s">
        <v>82</v>
      </c>
      <c r="B28" s="101"/>
      <c r="C28" s="101"/>
      <c r="D28" s="101"/>
      <c r="E28" s="101"/>
      <c r="F28" s="101"/>
      <c r="G28" s="102"/>
      <c r="H28" s="76" t="s">
        <v>81</v>
      </c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8"/>
      <c r="BL28" s="82">
        <v>13083.1</v>
      </c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4"/>
      <c r="CG28" s="82">
        <v>13083.1</v>
      </c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4"/>
      <c r="DE28" s="27"/>
    </row>
    <row r="29" spans="1:105" s="1" customFormat="1" ht="12.75" customHeight="1">
      <c r="A29" s="100" t="s">
        <v>83</v>
      </c>
      <c r="B29" s="101"/>
      <c r="C29" s="101"/>
      <c r="D29" s="101"/>
      <c r="E29" s="101"/>
      <c r="F29" s="101"/>
      <c r="G29" s="102"/>
      <c r="H29" s="76" t="s">
        <v>84</v>
      </c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8"/>
      <c r="BL29" s="82">
        <v>3781804.59</v>
      </c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4"/>
      <c r="CG29" s="82">
        <v>3805000</v>
      </c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4"/>
    </row>
    <row r="30" spans="1:105" s="1" customFormat="1" ht="12.75" customHeight="1">
      <c r="A30" s="88" t="s">
        <v>85</v>
      </c>
      <c r="B30" s="89"/>
      <c r="C30" s="89"/>
      <c r="D30" s="89"/>
      <c r="E30" s="89"/>
      <c r="F30" s="89"/>
      <c r="G30" s="90"/>
      <c r="H30" s="76" t="s">
        <v>100</v>
      </c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8"/>
      <c r="BL30" s="82">
        <v>192735.75</v>
      </c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4"/>
      <c r="CG30" s="82">
        <v>192735.75</v>
      </c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4"/>
    </row>
    <row r="31" spans="1:105" s="1" customFormat="1" ht="12.75" customHeight="1">
      <c r="A31" s="91"/>
      <c r="B31" s="92"/>
      <c r="C31" s="92"/>
      <c r="D31" s="92"/>
      <c r="E31" s="92"/>
      <c r="F31" s="92"/>
      <c r="G31" s="93"/>
      <c r="H31" s="76" t="s">
        <v>101</v>
      </c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8"/>
      <c r="BL31" s="82">
        <v>122400</v>
      </c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4"/>
      <c r="CG31" s="82">
        <v>122400</v>
      </c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4"/>
    </row>
    <row r="32" spans="1:105" s="1" customFormat="1" ht="12.75" customHeight="1">
      <c r="A32" s="94"/>
      <c r="B32" s="95"/>
      <c r="C32" s="95"/>
      <c r="D32" s="95"/>
      <c r="E32" s="95"/>
      <c r="F32" s="95"/>
      <c r="G32" s="96"/>
      <c r="H32" s="76" t="s">
        <v>102</v>
      </c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8"/>
      <c r="BL32" s="82">
        <f>BL30-BL31</f>
        <v>70335.75</v>
      </c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4"/>
      <c r="CG32" s="82">
        <f>CG30-CG31</f>
        <v>70335.75</v>
      </c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4"/>
    </row>
    <row r="33" spans="1:105" s="1" customFormat="1" ht="12.75" customHeight="1">
      <c r="A33" s="100" t="s">
        <v>86</v>
      </c>
      <c r="B33" s="101"/>
      <c r="C33" s="101"/>
      <c r="D33" s="101"/>
      <c r="E33" s="101"/>
      <c r="F33" s="101"/>
      <c r="G33" s="102"/>
      <c r="H33" s="76" t="s">
        <v>87</v>
      </c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8"/>
      <c r="BL33" s="82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4"/>
      <c r="CG33" s="82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4"/>
    </row>
    <row r="34" spans="1:105" s="1" customFormat="1" ht="12.75" customHeight="1">
      <c r="A34" s="88" t="s">
        <v>88</v>
      </c>
      <c r="B34" s="120"/>
      <c r="C34" s="120"/>
      <c r="D34" s="120"/>
      <c r="E34" s="120"/>
      <c r="F34" s="120"/>
      <c r="G34" s="121"/>
      <c r="H34" s="76" t="s">
        <v>103</v>
      </c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8"/>
      <c r="BL34" s="82">
        <v>440003.74</v>
      </c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4"/>
      <c r="CG34" s="82">
        <v>473062.6</v>
      </c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4"/>
    </row>
    <row r="35" spans="1:105" s="1" customFormat="1" ht="12.75" customHeight="1">
      <c r="A35" s="122"/>
      <c r="B35" s="123"/>
      <c r="C35" s="123"/>
      <c r="D35" s="123"/>
      <c r="E35" s="123"/>
      <c r="F35" s="123"/>
      <c r="G35" s="124"/>
      <c r="H35" s="79" t="s">
        <v>105</v>
      </c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1"/>
      <c r="BL35" s="114">
        <v>100930.29</v>
      </c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6"/>
      <c r="CG35" s="114">
        <v>131080.52</v>
      </c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6"/>
    </row>
    <row r="36" spans="1:105" s="1" customFormat="1" ht="12.75" customHeight="1">
      <c r="A36" s="122"/>
      <c r="B36" s="123"/>
      <c r="C36" s="123"/>
      <c r="D36" s="123"/>
      <c r="E36" s="123"/>
      <c r="F36" s="123"/>
      <c r="G36" s="124"/>
      <c r="H36" s="79" t="s">
        <v>104</v>
      </c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1"/>
      <c r="BL36" s="114">
        <v>325062.6</v>
      </c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6"/>
      <c r="CG36" s="114">
        <v>325062.6</v>
      </c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6"/>
    </row>
    <row r="37" spans="1:105" s="1" customFormat="1" ht="12.75" customHeight="1">
      <c r="A37" s="125"/>
      <c r="B37" s="126"/>
      <c r="C37" s="126"/>
      <c r="D37" s="126"/>
      <c r="E37" s="126"/>
      <c r="F37" s="126"/>
      <c r="G37" s="127"/>
      <c r="H37" s="79" t="s">
        <v>106</v>
      </c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1"/>
      <c r="BL37" s="114">
        <v>3959.55</v>
      </c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6"/>
      <c r="CG37" s="114">
        <v>3959.55</v>
      </c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6"/>
    </row>
    <row r="38" spans="1:109" s="1" customFormat="1" ht="12.75" customHeight="1">
      <c r="A38" s="100" t="s">
        <v>89</v>
      </c>
      <c r="B38" s="101"/>
      <c r="C38" s="101"/>
      <c r="D38" s="101"/>
      <c r="E38" s="101"/>
      <c r="F38" s="101"/>
      <c r="G38" s="102"/>
      <c r="H38" s="76" t="s">
        <v>90</v>
      </c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8"/>
      <c r="BL38" s="82">
        <v>283221</v>
      </c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4"/>
      <c r="CG38" s="82">
        <v>283221</v>
      </c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4"/>
      <c r="DE38" s="27"/>
    </row>
    <row r="39" spans="1:105" s="1" customFormat="1" ht="12.75" customHeight="1">
      <c r="A39" s="100" t="s">
        <v>91</v>
      </c>
      <c r="B39" s="101"/>
      <c r="C39" s="101"/>
      <c r="D39" s="101"/>
      <c r="E39" s="101"/>
      <c r="F39" s="101"/>
      <c r="G39" s="102"/>
      <c r="H39" s="76" t="s">
        <v>92</v>
      </c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8"/>
      <c r="BL39" s="82">
        <f>416990.12+196441.42+7100</f>
        <v>620531.54</v>
      </c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4"/>
      <c r="CG39" s="82">
        <f>416990.12+196441.42+7100</f>
        <v>620531.54</v>
      </c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4"/>
    </row>
    <row r="40" spans="1:105" s="1" customFormat="1" ht="12.75" customHeight="1">
      <c r="A40" s="100" t="s">
        <v>93</v>
      </c>
      <c r="B40" s="101"/>
      <c r="C40" s="101"/>
      <c r="D40" s="101"/>
      <c r="E40" s="101"/>
      <c r="F40" s="101"/>
      <c r="G40" s="102"/>
      <c r="H40" s="76" t="s">
        <v>94</v>
      </c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8"/>
      <c r="BL40" s="82">
        <f>40565.75+71959.46</f>
        <v>112525.21</v>
      </c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4"/>
      <c r="CG40" s="82">
        <f>40565.75+71959.46</f>
        <v>112525.21</v>
      </c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4"/>
    </row>
    <row r="41" spans="1:105" s="1" customFormat="1" ht="12.75" customHeight="1">
      <c r="A41" s="88" t="s">
        <v>95</v>
      </c>
      <c r="B41" s="89"/>
      <c r="C41" s="89"/>
      <c r="D41" s="89"/>
      <c r="E41" s="89"/>
      <c r="F41" s="89"/>
      <c r="G41" s="90"/>
      <c r="H41" s="76" t="s">
        <v>107</v>
      </c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8"/>
      <c r="BL41" s="82">
        <f>394097+187112.98</f>
        <v>581209.98</v>
      </c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4"/>
      <c r="CG41" s="82">
        <f>399634.24+187112.98</f>
        <v>586747.22</v>
      </c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4"/>
    </row>
    <row r="42" spans="1:105" s="1" customFormat="1" ht="12.75" customHeight="1">
      <c r="A42" s="91"/>
      <c r="B42" s="92"/>
      <c r="C42" s="92"/>
      <c r="D42" s="92"/>
      <c r="E42" s="92"/>
      <c r="F42" s="92"/>
      <c r="G42" s="93"/>
      <c r="H42" s="76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8"/>
      <c r="BL42" s="82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4"/>
      <c r="CG42" s="82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4"/>
    </row>
    <row r="43" spans="1:105" s="1" customFormat="1" ht="12.75" customHeight="1">
      <c r="A43" s="91"/>
      <c r="B43" s="92"/>
      <c r="C43" s="92"/>
      <c r="D43" s="92"/>
      <c r="E43" s="92"/>
      <c r="F43" s="92"/>
      <c r="G43" s="93"/>
      <c r="H43" s="76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8"/>
      <c r="BL43" s="82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4"/>
      <c r="CG43" s="82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4"/>
    </row>
    <row r="44" spans="1:105" s="1" customFormat="1" ht="12.75" customHeight="1">
      <c r="A44" s="91"/>
      <c r="B44" s="92"/>
      <c r="C44" s="92"/>
      <c r="D44" s="92"/>
      <c r="E44" s="92"/>
      <c r="F44" s="92"/>
      <c r="G44" s="93"/>
      <c r="H44" s="76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8"/>
      <c r="BL44" s="82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4"/>
      <c r="CG44" s="82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4"/>
    </row>
    <row r="45" spans="1:105" s="1" customFormat="1" ht="12.75" customHeight="1">
      <c r="A45" s="91"/>
      <c r="B45" s="92"/>
      <c r="C45" s="92"/>
      <c r="D45" s="92"/>
      <c r="E45" s="92"/>
      <c r="F45" s="92"/>
      <c r="G45" s="93"/>
      <c r="H45" s="76" t="s">
        <v>116</v>
      </c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8"/>
      <c r="BL45" s="82">
        <v>187112.98</v>
      </c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4"/>
      <c r="CG45" s="82">
        <v>187112.98</v>
      </c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4"/>
    </row>
    <row r="46" spans="1:105" s="1" customFormat="1" ht="12.75" customHeight="1">
      <c r="A46" s="88" t="s">
        <v>96</v>
      </c>
      <c r="B46" s="89"/>
      <c r="C46" s="89"/>
      <c r="D46" s="89"/>
      <c r="E46" s="89"/>
      <c r="F46" s="89"/>
      <c r="G46" s="90"/>
      <c r="H46" s="76" t="s">
        <v>120</v>
      </c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8"/>
      <c r="BL46" s="82">
        <f>339338.44+31336.52+10620</f>
        <v>381294.96</v>
      </c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4"/>
      <c r="CG46" s="82">
        <f>339338.44+31336.52+10620</f>
        <v>381294.96</v>
      </c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4"/>
    </row>
  </sheetData>
  <sheetProtection/>
  <mergeCells count="124">
    <mergeCell ref="H6:BK6"/>
    <mergeCell ref="H7:BK7"/>
    <mergeCell ref="H8:BK8"/>
    <mergeCell ref="H9:BK9"/>
    <mergeCell ref="H10:BK10"/>
    <mergeCell ref="H11:BK11"/>
    <mergeCell ref="A46:G46"/>
    <mergeCell ref="BL35:CF35"/>
    <mergeCell ref="BL46:CF46"/>
    <mergeCell ref="CG46:DA46"/>
    <mergeCell ref="CG38:DA38"/>
    <mergeCell ref="H45:BK45"/>
    <mergeCell ref="A40:G40"/>
    <mergeCell ref="BL40:CF40"/>
    <mergeCell ref="CG40:DA40"/>
    <mergeCell ref="A39:G39"/>
    <mergeCell ref="CG20:DA20"/>
    <mergeCell ref="I20:BK20"/>
    <mergeCell ref="A28:G28"/>
    <mergeCell ref="A24:G26"/>
    <mergeCell ref="H24:BK24"/>
    <mergeCell ref="BL24:DA24"/>
    <mergeCell ref="A27:G27"/>
    <mergeCell ref="A22:DA22"/>
    <mergeCell ref="BL27:CF27"/>
    <mergeCell ref="CG27:DA27"/>
    <mergeCell ref="CG18:DA18"/>
    <mergeCell ref="A15:G17"/>
    <mergeCell ref="H15:BK15"/>
    <mergeCell ref="H16:BK17"/>
    <mergeCell ref="BL15:DA15"/>
    <mergeCell ref="BL16:DA16"/>
    <mergeCell ref="BL17:CF17"/>
    <mergeCell ref="CG17:DA17"/>
    <mergeCell ref="I18:BK18"/>
    <mergeCell ref="A13:DA13"/>
    <mergeCell ref="A18:G18"/>
    <mergeCell ref="BL8:DA8"/>
    <mergeCell ref="A10:G10"/>
    <mergeCell ref="A11:G11"/>
    <mergeCell ref="BL11:DA11"/>
    <mergeCell ref="A9:G9"/>
    <mergeCell ref="BL9:DA9"/>
    <mergeCell ref="BL10:DA10"/>
    <mergeCell ref="BL18:CF18"/>
    <mergeCell ref="A7:G7"/>
    <mergeCell ref="A8:G8"/>
    <mergeCell ref="A2:DA2"/>
    <mergeCell ref="A6:G6"/>
    <mergeCell ref="BL6:DA6"/>
    <mergeCell ref="H4:BK4"/>
    <mergeCell ref="A4:G4"/>
    <mergeCell ref="BL4:DA4"/>
    <mergeCell ref="A5:G5"/>
    <mergeCell ref="H5:BK5"/>
    <mergeCell ref="BL34:CF34"/>
    <mergeCell ref="CG34:DA34"/>
    <mergeCell ref="BL5:DA5"/>
    <mergeCell ref="BL37:CF37"/>
    <mergeCell ref="CG37:DA37"/>
    <mergeCell ref="A33:G33"/>
    <mergeCell ref="BL33:CF33"/>
    <mergeCell ref="CG33:DA33"/>
    <mergeCell ref="A34:G37"/>
    <mergeCell ref="BL7:DA7"/>
    <mergeCell ref="CG35:DA35"/>
    <mergeCell ref="BL36:CF36"/>
    <mergeCell ref="CG36:DA36"/>
    <mergeCell ref="A38:G38"/>
    <mergeCell ref="BL38:CF38"/>
    <mergeCell ref="BL39:CF39"/>
    <mergeCell ref="CG39:DA39"/>
    <mergeCell ref="H35:BK35"/>
    <mergeCell ref="BL42:CF42"/>
    <mergeCell ref="CG42:DA42"/>
    <mergeCell ref="BL43:CF43"/>
    <mergeCell ref="H42:BK42"/>
    <mergeCell ref="H43:BK43"/>
    <mergeCell ref="CG45:DA45"/>
    <mergeCell ref="BL45:CF45"/>
    <mergeCell ref="H44:BK44"/>
    <mergeCell ref="BL28:CF28"/>
    <mergeCell ref="H27:BK27"/>
    <mergeCell ref="H28:BK28"/>
    <mergeCell ref="H29:BK29"/>
    <mergeCell ref="A19:G19"/>
    <mergeCell ref="A20:G20"/>
    <mergeCell ref="BL20:CF20"/>
    <mergeCell ref="BL30:CF30"/>
    <mergeCell ref="A30:G32"/>
    <mergeCell ref="CG19:DA19"/>
    <mergeCell ref="CG28:DA28"/>
    <mergeCell ref="A29:G29"/>
    <mergeCell ref="BL29:CF29"/>
    <mergeCell ref="CG29:DA29"/>
    <mergeCell ref="I19:BK19"/>
    <mergeCell ref="BL19:CF19"/>
    <mergeCell ref="H25:BK26"/>
    <mergeCell ref="A41:G45"/>
    <mergeCell ref="BL31:CF31"/>
    <mergeCell ref="CG31:DA31"/>
    <mergeCell ref="BL32:CF32"/>
    <mergeCell ref="CG43:DA43"/>
    <mergeCell ref="BL44:CF44"/>
    <mergeCell ref="CG44:DA44"/>
    <mergeCell ref="BL41:CF41"/>
    <mergeCell ref="CG41:DA41"/>
    <mergeCell ref="CG32:DA32"/>
    <mergeCell ref="CG30:DA30"/>
    <mergeCell ref="BL25:DA25"/>
    <mergeCell ref="BL26:CF26"/>
    <mergeCell ref="CG26:DA26"/>
    <mergeCell ref="H41:BK41"/>
    <mergeCell ref="H30:BK30"/>
    <mergeCell ref="H31:BK31"/>
    <mergeCell ref="H32:BK32"/>
    <mergeCell ref="H33:BK33"/>
    <mergeCell ref="H34:BK34"/>
    <mergeCell ref="H46:BK46"/>
    <mergeCell ref="H36:BK36"/>
    <mergeCell ref="H37:BK37"/>
    <mergeCell ref="H38:BK38"/>
    <mergeCell ref="H39:BK39"/>
    <mergeCell ref="H40:BK4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A19"/>
  <sheetViews>
    <sheetView view="pageBreakPreview" zoomScaleSheetLayoutView="100" zoomScalePageLayoutView="0" workbookViewId="0" topLeftCell="A1">
      <selection activeCell="DX8" sqref="DX8"/>
    </sheetView>
  </sheetViews>
  <sheetFormatPr defaultColWidth="0.875" defaultRowHeight="12.75" customHeight="1"/>
  <cols>
    <col min="1" max="16384" width="0.875" style="2" customWidth="1"/>
  </cols>
  <sheetData>
    <row r="1" ht="3" customHeight="1"/>
    <row r="2" spans="1:105" s="7" customFormat="1" ht="15.75">
      <c r="A2" s="174" t="s">
        <v>27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  <c r="CO2" s="174"/>
      <c r="CP2" s="174"/>
      <c r="CQ2" s="174"/>
      <c r="CR2" s="174"/>
      <c r="CS2" s="174"/>
      <c r="CT2" s="174"/>
      <c r="CU2" s="174"/>
      <c r="CV2" s="174"/>
      <c r="CW2" s="174"/>
      <c r="CX2" s="174"/>
      <c r="CY2" s="174"/>
      <c r="CZ2" s="174"/>
      <c r="DA2" s="174"/>
    </row>
    <row r="3" spans="1:105" s="7" customFormat="1" ht="8.2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</row>
    <row r="4" spans="1:105" ht="15">
      <c r="A4" s="175" t="s">
        <v>49</v>
      </c>
      <c r="B4" s="176"/>
      <c r="C4" s="176"/>
      <c r="D4" s="176"/>
      <c r="E4" s="176"/>
      <c r="F4" s="176"/>
      <c r="G4" s="177"/>
      <c r="H4" s="181" t="s">
        <v>11</v>
      </c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3"/>
      <c r="BL4" s="187" t="s">
        <v>50</v>
      </c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188"/>
      <c r="CF4" s="188"/>
      <c r="CG4" s="188"/>
      <c r="CH4" s="188"/>
      <c r="CI4" s="188"/>
      <c r="CJ4" s="188"/>
      <c r="CK4" s="188"/>
      <c r="CL4" s="188"/>
      <c r="CM4" s="188"/>
      <c r="CN4" s="188"/>
      <c r="CO4" s="188"/>
      <c r="CP4" s="188"/>
      <c r="CQ4" s="188"/>
      <c r="CR4" s="188"/>
      <c r="CS4" s="188"/>
      <c r="CT4" s="188"/>
      <c r="CU4" s="188"/>
      <c r="CV4" s="188"/>
      <c r="CW4" s="188"/>
      <c r="CX4" s="188"/>
      <c r="CY4" s="188"/>
      <c r="CZ4" s="188"/>
      <c r="DA4" s="189"/>
    </row>
    <row r="5" spans="1:105" ht="30.75" customHeight="1">
      <c r="A5" s="178"/>
      <c r="B5" s="179"/>
      <c r="C5" s="179"/>
      <c r="D5" s="179"/>
      <c r="E5" s="179"/>
      <c r="F5" s="179"/>
      <c r="G5" s="180"/>
      <c r="H5" s="184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6"/>
      <c r="BL5" s="190" t="s">
        <v>62</v>
      </c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2"/>
      <c r="CG5" s="190" t="s">
        <v>77</v>
      </c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2"/>
    </row>
    <row r="6" spans="1:105" ht="40.5" customHeight="1">
      <c r="A6" s="165" t="s">
        <v>8</v>
      </c>
      <c r="B6" s="166"/>
      <c r="C6" s="166"/>
      <c r="D6" s="166"/>
      <c r="E6" s="166"/>
      <c r="F6" s="166"/>
      <c r="G6" s="167"/>
      <c r="H6" s="171" t="s">
        <v>63</v>
      </c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3"/>
      <c r="BL6" s="162" t="s">
        <v>122</v>
      </c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4"/>
      <c r="CG6" s="162" t="s">
        <v>131</v>
      </c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4"/>
    </row>
    <row r="7" spans="1:105" ht="43.5" customHeight="1">
      <c r="A7" s="165" t="s">
        <v>9</v>
      </c>
      <c r="B7" s="166"/>
      <c r="C7" s="166"/>
      <c r="D7" s="166"/>
      <c r="E7" s="166"/>
      <c r="F7" s="166"/>
      <c r="G7" s="167"/>
      <c r="H7" s="171" t="s">
        <v>64</v>
      </c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3"/>
      <c r="BL7" s="168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70"/>
      <c r="CG7" s="168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70"/>
    </row>
    <row r="8" spans="1:105" ht="55.5" customHeight="1">
      <c r="A8" s="165" t="s">
        <v>10</v>
      </c>
      <c r="B8" s="166"/>
      <c r="C8" s="166"/>
      <c r="D8" s="166"/>
      <c r="E8" s="166"/>
      <c r="F8" s="166"/>
      <c r="G8" s="167"/>
      <c r="H8" s="171" t="s">
        <v>65</v>
      </c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3"/>
      <c r="BL8" s="168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70"/>
      <c r="CG8" s="168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70"/>
    </row>
    <row r="9" spans="1:105" ht="41.25" customHeight="1">
      <c r="A9" s="165" t="s">
        <v>28</v>
      </c>
      <c r="B9" s="166"/>
      <c r="C9" s="166"/>
      <c r="D9" s="166"/>
      <c r="E9" s="166"/>
      <c r="F9" s="166"/>
      <c r="G9" s="167"/>
      <c r="H9" s="171" t="s">
        <v>66</v>
      </c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3"/>
      <c r="BL9" s="162" t="s">
        <v>123</v>
      </c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4"/>
      <c r="CG9" s="162" t="s">
        <v>133</v>
      </c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4"/>
    </row>
    <row r="10" spans="1:105" ht="42.75" customHeight="1">
      <c r="A10" s="165" t="s">
        <v>29</v>
      </c>
      <c r="B10" s="166"/>
      <c r="C10" s="166"/>
      <c r="D10" s="166"/>
      <c r="E10" s="166"/>
      <c r="F10" s="166"/>
      <c r="G10" s="167"/>
      <c r="H10" s="171" t="s">
        <v>67</v>
      </c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3"/>
      <c r="BL10" s="168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70"/>
      <c r="CG10" s="168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70"/>
    </row>
    <row r="11" spans="1:105" ht="54" customHeight="1">
      <c r="A11" s="165" t="s">
        <v>30</v>
      </c>
      <c r="B11" s="166"/>
      <c r="C11" s="166"/>
      <c r="D11" s="166"/>
      <c r="E11" s="166"/>
      <c r="F11" s="166"/>
      <c r="G11" s="167"/>
      <c r="H11" s="171" t="s">
        <v>68</v>
      </c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3"/>
      <c r="BL11" s="168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70"/>
      <c r="CG11" s="168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70"/>
    </row>
    <row r="12" spans="1:105" ht="50.25" customHeight="1">
      <c r="A12" s="165" t="s">
        <v>31</v>
      </c>
      <c r="B12" s="166"/>
      <c r="C12" s="166"/>
      <c r="D12" s="166"/>
      <c r="E12" s="166"/>
      <c r="F12" s="166"/>
      <c r="G12" s="167"/>
      <c r="H12" s="171" t="s">
        <v>32</v>
      </c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3"/>
      <c r="BL12" s="195" t="s">
        <v>121</v>
      </c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7"/>
      <c r="CG12" s="195" t="s">
        <v>121</v>
      </c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7"/>
    </row>
    <row r="13" spans="1:105" ht="42.75" customHeight="1">
      <c r="A13" s="165" t="s">
        <v>33</v>
      </c>
      <c r="B13" s="166"/>
      <c r="C13" s="166"/>
      <c r="D13" s="166"/>
      <c r="E13" s="166"/>
      <c r="F13" s="166"/>
      <c r="G13" s="167"/>
      <c r="H13" s="171" t="s">
        <v>41</v>
      </c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3"/>
      <c r="BL13" s="16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199"/>
      <c r="CG13" s="168"/>
      <c r="CH13" s="198"/>
      <c r="CI13" s="198"/>
      <c r="CJ13" s="198"/>
      <c r="CK13" s="198"/>
      <c r="CL13" s="198"/>
      <c r="CM13" s="198"/>
      <c r="CN13" s="198"/>
      <c r="CO13" s="198"/>
      <c r="CP13" s="198"/>
      <c r="CQ13" s="198"/>
      <c r="CR13" s="198"/>
      <c r="CS13" s="198"/>
      <c r="CT13" s="198"/>
      <c r="CU13" s="198"/>
      <c r="CV13" s="198"/>
      <c r="CW13" s="198"/>
      <c r="CX13" s="198"/>
      <c r="CY13" s="198"/>
      <c r="CZ13" s="198"/>
      <c r="DA13" s="199"/>
    </row>
    <row r="14" spans="1:105" ht="43.5" customHeight="1">
      <c r="A14" s="165" t="s">
        <v>34</v>
      </c>
      <c r="B14" s="166"/>
      <c r="C14" s="166"/>
      <c r="D14" s="166"/>
      <c r="E14" s="166"/>
      <c r="F14" s="166"/>
      <c r="G14" s="167"/>
      <c r="H14" s="171" t="s">
        <v>42</v>
      </c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3"/>
      <c r="BL14" s="16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9"/>
      <c r="CG14" s="16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9"/>
    </row>
    <row r="15" spans="1:105" ht="45" customHeight="1">
      <c r="A15" s="165" t="s">
        <v>35</v>
      </c>
      <c r="B15" s="166"/>
      <c r="C15" s="166"/>
      <c r="D15" s="166"/>
      <c r="E15" s="166"/>
      <c r="F15" s="166"/>
      <c r="G15" s="167"/>
      <c r="H15" s="171" t="s">
        <v>69</v>
      </c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3"/>
      <c r="BL15" s="168">
        <v>1</v>
      </c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9"/>
      <c r="CG15" s="168">
        <v>1</v>
      </c>
      <c r="CH15" s="198"/>
      <c r="CI15" s="198"/>
      <c r="CJ15" s="198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  <c r="DA15" s="199"/>
    </row>
    <row r="16" spans="1:105" ht="53.25" customHeight="1">
      <c r="A16" s="165" t="s">
        <v>37</v>
      </c>
      <c r="B16" s="166"/>
      <c r="C16" s="166"/>
      <c r="D16" s="166"/>
      <c r="E16" s="166"/>
      <c r="F16" s="166"/>
      <c r="G16" s="167"/>
      <c r="H16" s="171" t="s">
        <v>36</v>
      </c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3"/>
      <c r="BL16" s="16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9"/>
      <c r="CG16" s="168"/>
      <c r="CH16" s="198"/>
      <c r="CI16" s="198"/>
      <c r="CJ16" s="198"/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98"/>
      <c r="DA16" s="199"/>
    </row>
    <row r="17" spans="1:105" ht="58.5" customHeight="1">
      <c r="A17" s="165" t="s">
        <v>38</v>
      </c>
      <c r="B17" s="166"/>
      <c r="C17" s="166"/>
      <c r="D17" s="166"/>
      <c r="E17" s="166"/>
      <c r="F17" s="166"/>
      <c r="G17" s="167"/>
      <c r="H17" s="171" t="s">
        <v>117</v>
      </c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3"/>
      <c r="BL17" s="16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9"/>
      <c r="CG17" s="16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9"/>
    </row>
    <row r="18" spans="1:105" ht="55.5" customHeight="1">
      <c r="A18" s="165" t="s">
        <v>39</v>
      </c>
      <c r="B18" s="166"/>
      <c r="C18" s="166"/>
      <c r="D18" s="166"/>
      <c r="E18" s="166"/>
      <c r="F18" s="166"/>
      <c r="G18" s="167"/>
      <c r="H18" s="171" t="s">
        <v>70</v>
      </c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3"/>
      <c r="BL18" s="16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199"/>
      <c r="CG18" s="168"/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9"/>
    </row>
    <row r="19" spans="1:105" ht="47.25" customHeight="1">
      <c r="A19" s="165" t="s">
        <v>40</v>
      </c>
      <c r="B19" s="166"/>
      <c r="C19" s="166"/>
      <c r="D19" s="166"/>
      <c r="E19" s="166"/>
      <c r="F19" s="166"/>
      <c r="G19" s="167"/>
      <c r="H19" s="171" t="s">
        <v>71</v>
      </c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3"/>
      <c r="BL19" s="200" t="s">
        <v>124</v>
      </c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70"/>
      <c r="CG19" s="195" t="s">
        <v>132</v>
      </c>
      <c r="CH19" s="201"/>
      <c r="CI19" s="201"/>
      <c r="CJ19" s="201"/>
      <c r="CK19" s="201"/>
      <c r="CL19" s="201"/>
      <c r="CM19" s="201"/>
      <c r="CN19" s="201"/>
      <c r="CO19" s="201"/>
      <c r="CP19" s="201"/>
      <c r="CQ19" s="201"/>
      <c r="CR19" s="201"/>
      <c r="CS19" s="201"/>
      <c r="CT19" s="201"/>
      <c r="CU19" s="201"/>
      <c r="CV19" s="201"/>
      <c r="CW19" s="201"/>
      <c r="CX19" s="201"/>
      <c r="CY19" s="201"/>
      <c r="CZ19" s="201"/>
      <c r="DA19" s="202"/>
    </row>
  </sheetData>
  <sheetProtection/>
  <mergeCells count="62">
    <mergeCell ref="H18:BK18"/>
    <mergeCell ref="H19:BK19"/>
    <mergeCell ref="H8:BK8"/>
    <mergeCell ref="H9:BK9"/>
    <mergeCell ref="H10:BK10"/>
    <mergeCell ref="H11:BK11"/>
    <mergeCell ref="H12:BK12"/>
    <mergeCell ref="BL17:CF17"/>
    <mergeCell ref="CG17:DA17"/>
    <mergeCell ref="A19:G19"/>
    <mergeCell ref="BL19:CF19"/>
    <mergeCell ref="CG19:DA19"/>
    <mergeCell ref="A18:G18"/>
    <mergeCell ref="BL18:CF18"/>
    <mergeCell ref="CG18:DA18"/>
    <mergeCell ref="A17:G17"/>
    <mergeCell ref="H17:BK17"/>
    <mergeCell ref="A15:G15"/>
    <mergeCell ref="BL15:CF15"/>
    <mergeCell ref="CG15:DA15"/>
    <mergeCell ref="A16:G16"/>
    <mergeCell ref="BL16:CF16"/>
    <mergeCell ref="CG16:DA16"/>
    <mergeCell ref="H15:BK15"/>
    <mergeCell ref="H16:BK16"/>
    <mergeCell ref="A14:G14"/>
    <mergeCell ref="BL14:CF14"/>
    <mergeCell ref="CG14:DA14"/>
    <mergeCell ref="A13:G13"/>
    <mergeCell ref="BL13:CF13"/>
    <mergeCell ref="CG13:DA13"/>
    <mergeCell ref="H14:BK14"/>
    <mergeCell ref="H13:BK13"/>
    <mergeCell ref="A12:G12"/>
    <mergeCell ref="BL12:CF12"/>
    <mergeCell ref="CG12:DA12"/>
    <mergeCell ref="A11:G11"/>
    <mergeCell ref="BL11:CF11"/>
    <mergeCell ref="CG11:DA11"/>
    <mergeCell ref="A10:G10"/>
    <mergeCell ref="BL10:CF10"/>
    <mergeCell ref="CG10:DA10"/>
    <mergeCell ref="A9:G9"/>
    <mergeCell ref="BL9:CF9"/>
    <mergeCell ref="CG9:DA9"/>
    <mergeCell ref="A8:G8"/>
    <mergeCell ref="BL8:CF8"/>
    <mergeCell ref="CG8:DA8"/>
    <mergeCell ref="A2:DA2"/>
    <mergeCell ref="A4:G5"/>
    <mergeCell ref="H4:BK5"/>
    <mergeCell ref="BL4:DA4"/>
    <mergeCell ref="BL5:CF5"/>
    <mergeCell ref="CG5:DA5"/>
    <mergeCell ref="A6:G6"/>
    <mergeCell ref="BL6:CF6"/>
    <mergeCell ref="CG6:DA6"/>
    <mergeCell ref="A7:G7"/>
    <mergeCell ref="BL7:CF7"/>
    <mergeCell ref="CG7:DA7"/>
    <mergeCell ref="H6:BK6"/>
    <mergeCell ref="H7:BK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Бухгалтер</cp:lastModifiedBy>
  <cp:lastPrinted>2020-01-31T12:37:45Z</cp:lastPrinted>
  <dcterms:created xsi:type="dcterms:W3CDTF">2010-05-19T10:50:44Z</dcterms:created>
  <dcterms:modified xsi:type="dcterms:W3CDTF">2022-02-04T11:46:03Z</dcterms:modified>
  <cp:category/>
  <cp:version/>
  <cp:contentType/>
  <cp:contentStatus/>
</cp:coreProperties>
</file>